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3\гор питание 2023-2024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J138" i="1"/>
  <c r="I195" i="1"/>
  <c r="J195" i="1"/>
  <c r="L196" i="1"/>
  <c r="G62" i="1"/>
  <c r="G176" i="1"/>
  <c r="I81" i="1"/>
  <c r="I196" i="1" s="1"/>
  <c r="F196" i="1"/>
  <c r="H196" i="1"/>
  <c r="J196" i="1" l="1"/>
  <c r="G196" i="1"/>
</calcChain>
</file>

<file path=xl/sharedStrings.xml><?xml version="1.0" encoding="utf-8"?>
<sst xmlns="http://schemas.openxmlformats.org/spreadsheetml/2006/main" count="233" uniqueCount="62">
  <si>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</si>
  <si>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</si>
  <si>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</si>
  <si>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</si>
  <si>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</si>
  <si>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</si>
  <si>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</si>
  <si>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</si>
  <si>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</si>
  <si>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</si>
  <si>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</si>
  <si>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</si>
  <si>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</si>
  <si>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</si>
  <si>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</si>
  <si>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</si>
  <si>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</si>
  <si>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</si>
  <si>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</si>
  <si>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</si>
  <si>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</si>
  <si>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</si>
  <si>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</si>
  <si>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</si>
  <si>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</si>
  <si>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</si>
  <si>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</si>
  <si>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</si>
  <si>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</si>
  <si>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</si>
  <si>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</si>
  <si>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</si>
  <si>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</si>
  <si>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</si>
  <si>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</si>
  <si>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</si>
  <si>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</si>
  <si>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</si>
  <si>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</si>
  <si>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</si>
  <si>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</si>
  <si>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Чай с сахаром и с лимоном</t>
  </si>
  <si>
    <t>Батон нарезной</t>
  </si>
  <si>
    <t>Кнели из кур с рисом</t>
  </si>
  <si>
    <t>Макаронные изделия отварные</t>
  </si>
  <si>
    <t>Чай с сахаром</t>
  </si>
  <si>
    <t>Соус красный основной</t>
  </si>
  <si>
    <t>соус</t>
  </si>
  <si>
    <t>Каша рисовая вязкая со сливочным маслом и сахаром</t>
  </si>
  <si>
    <t xml:space="preserve">Батон нарезной </t>
  </si>
  <si>
    <t>Котлета рубленая куриная</t>
  </si>
  <si>
    <t xml:space="preserve">Пюре картофельное </t>
  </si>
  <si>
    <t>Биточки мясные</t>
  </si>
  <si>
    <t>Биточки куриные припущенные</t>
  </si>
  <si>
    <t>Рис отварной</t>
  </si>
  <si>
    <t xml:space="preserve">Курица тушеная с морковью </t>
  </si>
  <si>
    <t>Фрикадельки из кур</t>
  </si>
  <si>
    <t>Пюре картофельное</t>
  </si>
  <si>
    <t>Каша "Дружба" с сахаром и сливочным маслом</t>
  </si>
  <si>
    <t>КОГОБУ СШ пгт Оричи</t>
  </si>
  <si>
    <t>Директор ООО "Фабрика питания"</t>
  </si>
  <si>
    <t>Частикова С.В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</si>
</sst>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1" fillId="4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59</v>
      </c>
      <c r="D1" s="52"/>
      <c r="E1" s="52"/>
      <c r="F1" s="12" t="s">
        <v>16</v>
      </c>
      <c r="G1" s="2" t="s">
        <v>17</v>
      </c>
      <c r="H1" s="53" t="s">
        <v>60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8.57</v>
      </c>
      <c r="H6" s="40">
        <v>18.420000000000002</v>
      </c>
      <c r="I6" s="40">
        <v>3.54</v>
      </c>
      <c r="J6" s="40">
        <v>237.16</v>
      </c>
      <c r="K6" s="41">
        <v>260</v>
      </c>
      <c r="L6" s="40">
        <v>37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4.37</v>
      </c>
      <c r="H7" s="43">
        <v>5.57</v>
      </c>
      <c r="I7" s="43">
        <v>34.049999999999997</v>
      </c>
      <c r="J7" s="43">
        <v>227.42</v>
      </c>
      <c r="K7" s="44">
        <v>302</v>
      </c>
      <c r="L7" s="43">
        <v>25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205</v>
      </c>
      <c r="G8" s="43">
        <v>0.24</v>
      </c>
      <c r="H8" s="43">
        <v>0</v>
      </c>
      <c r="I8" s="43">
        <v>15.16</v>
      </c>
      <c r="J8" s="43">
        <v>60.48</v>
      </c>
      <c r="K8" s="44">
        <v>494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</v>
      </c>
      <c r="H9" s="43">
        <v>1.74</v>
      </c>
      <c r="I9" s="43">
        <v>30.84</v>
      </c>
      <c r="J9" s="43">
        <v>159</v>
      </c>
      <c r="K9" s="44">
        <v>117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17.68</v>
      </c>
      <c r="H13" s="19">
        <f t="shared" si="0"/>
        <v>25.73</v>
      </c>
      <c r="I13" s="19">
        <f t="shared" si="0"/>
        <v>83.59</v>
      </c>
      <c r="J13" s="19">
        <f t="shared" si="0"/>
        <v>684.06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505</v>
      </c>
      <c r="G24" s="32">
        <f t="shared" ref="G24:J24" si="4">G13+G23</f>
        <v>17.68</v>
      </c>
      <c r="H24" s="32">
        <f t="shared" si="4"/>
        <v>25.73</v>
      </c>
      <c r="I24" s="32">
        <f t="shared" si="4"/>
        <v>83.59</v>
      </c>
      <c r="J24" s="32">
        <f t="shared" si="4"/>
        <v>684.06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90</v>
      </c>
      <c r="G25" s="40">
        <v>10.77</v>
      </c>
      <c r="H25" s="40">
        <v>8.7799999999999994</v>
      </c>
      <c r="I25" s="40">
        <v>6.23</v>
      </c>
      <c r="J25" s="40">
        <v>141.94</v>
      </c>
      <c r="K25" s="41">
        <v>886</v>
      </c>
      <c r="L25" s="40">
        <v>40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150</v>
      </c>
      <c r="G26" s="43">
        <v>5.65</v>
      </c>
      <c r="H26" s="43">
        <v>0.67</v>
      </c>
      <c r="I26" s="43">
        <v>29.04</v>
      </c>
      <c r="J26" s="43">
        <v>144.9</v>
      </c>
      <c r="K26" s="44">
        <v>291</v>
      </c>
      <c r="L26" s="43">
        <v>21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</v>
      </c>
      <c r="I27" s="43">
        <v>15.02</v>
      </c>
      <c r="J27" s="43">
        <v>58.76</v>
      </c>
      <c r="K27" s="44">
        <v>493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</v>
      </c>
      <c r="H28" s="43">
        <v>1.74</v>
      </c>
      <c r="I28" s="43">
        <v>30.84</v>
      </c>
      <c r="J28" s="43">
        <v>159</v>
      </c>
      <c r="K28" s="44">
        <v>117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7" t="s">
        <v>47</v>
      </c>
      <c r="E30" s="42" t="s">
        <v>46</v>
      </c>
      <c r="F30" s="43">
        <v>30</v>
      </c>
      <c r="G30" s="43">
        <v>0.34</v>
      </c>
      <c r="H30" s="43">
        <v>0.57999999999999996</v>
      </c>
      <c r="I30" s="43">
        <v>1.79</v>
      </c>
      <c r="J30" s="43">
        <v>13.83</v>
      </c>
      <c r="K30" s="44">
        <v>377</v>
      </c>
      <c r="L30" s="43">
        <v>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21.46</v>
      </c>
      <c r="H32" s="19">
        <f t="shared" ref="H32" si="7">SUM(H25:H31)</f>
        <v>11.77</v>
      </c>
      <c r="I32" s="19">
        <f t="shared" ref="I32" si="8">SUM(I25:I31)</f>
        <v>82.92</v>
      </c>
      <c r="J32" s="19">
        <f t="shared" ref="J32:L32" si="9">SUM(J25:J31)</f>
        <v>518.43000000000006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21.46</v>
      </c>
      <c r="H43" s="32">
        <f t="shared" ref="H43" si="15">H32+H42</f>
        <v>11.77</v>
      </c>
      <c r="I43" s="32">
        <f t="shared" ref="I43" si="16">I32+I42</f>
        <v>82.92</v>
      </c>
      <c r="J43" s="32">
        <f t="shared" ref="J43:L43" si="17">J32+J42</f>
        <v>518.43000000000006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226</v>
      </c>
      <c r="G44" s="40">
        <v>10.24</v>
      </c>
      <c r="H44" s="40">
        <v>15.2</v>
      </c>
      <c r="I44" s="40">
        <v>37.9</v>
      </c>
      <c r="J44" s="40">
        <v>331.62</v>
      </c>
      <c r="K44" s="41">
        <v>520</v>
      </c>
      <c r="L44" s="40">
        <v>60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215</v>
      </c>
      <c r="G46" s="43">
        <v>0.25</v>
      </c>
      <c r="H46" s="43">
        <v>0</v>
      </c>
      <c r="I46" s="43">
        <v>15.91</v>
      </c>
      <c r="J46" s="43">
        <v>63.5</v>
      </c>
      <c r="K46" s="44">
        <v>494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60</v>
      </c>
      <c r="G47" s="43">
        <v>4.5</v>
      </c>
      <c r="H47" s="43">
        <v>1.74</v>
      </c>
      <c r="I47" s="43">
        <v>30.84</v>
      </c>
      <c r="J47" s="43">
        <v>159</v>
      </c>
      <c r="K47" s="44">
        <v>117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501</v>
      </c>
      <c r="G51" s="19">
        <f t="shared" ref="G51" si="18">SUM(G44:G50)</f>
        <v>14.99</v>
      </c>
      <c r="H51" s="19">
        <f t="shared" ref="H51" si="19">SUM(H44:H50)</f>
        <v>16.939999999999998</v>
      </c>
      <c r="I51" s="19">
        <f t="shared" ref="I51" si="20">SUM(I44:I50)</f>
        <v>84.65</v>
      </c>
      <c r="J51" s="19">
        <f t="shared" ref="J51:L51" si="21">SUM(J44:J50)</f>
        <v>554.12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501</v>
      </c>
      <c r="G62" s="32">
        <f t="shared" ref="G62" si="26">G51+G61</f>
        <v>14.99</v>
      </c>
      <c r="H62" s="32">
        <f t="shared" ref="H62" si="27">H51+H61</f>
        <v>16.939999999999998</v>
      </c>
      <c r="I62" s="32">
        <f t="shared" ref="I62" si="28">I51+I61</f>
        <v>84.65</v>
      </c>
      <c r="J62" s="32">
        <f t="shared" ref="J62:L62" si="29">J51+J61</f>
        <v>554.12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90</v>
      </c>
      <c r="G63" s="40">
        <v>13.26</v>
      </c>
      <c r="H63" s="40">
        <v>9.82</v>
      </c>
      <c r="I63" s="40">
        <v>8.09</v>
      </c>
      <c r="J63" s="40">
        <v>158.41</v>
      </c>
      <c r="K63" s="41">
        <v>294</v>
      </c>
      <c r="L63" s="40">
        <v>43</v>
      </c>
    </row>
    <row r="64" spans="1:12" ht="15" x14ac:dyDescent="0.25">
      <c r="A64" s="23"/>
      <c r="B64" s="15"/>
      <c r="C64" s="11"/>
      <c r="D64" s="6"/>
      <c r="E64" s="42" t="s">
        <v>51</v>
      </c>
      <c r="F64" s="43">
        <v>150</v>
      </c>
      <c r="G64" s="43">
        <v>3.27</v>
      </c>
      <c r="H64" s="43">
        <v>4.92</v>
      </c>
      <c r="I64" s="43">
        <v>21.83</v>
      </c>
      <c r="J64" s="43">
        <v>145.06</v>
      </c>
      <c r="K64" s="44">
        <v>362</v>
      </c>
      <c r="L64" s="43">
        <v>21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</v>
      </c>
      <c r="I65" s="43">
        <v>15.02</v>
      </c>
      <c r="J65" s="43">
        <v>58.76</v>
      </c>
      <c r="K65" s="44">
        <v>493</v>
      </c>
      <c r="L65" s="43">
        <v>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60</v>
      </c>
      <c r="G66" s="43">
        <v>4.5</v>
      </c>
      <c r="H66" s="43">
        <v>1.74</v>
      </c>
      <c r="I66" s="43">
        <v>30.84</v>
      </c>
      <c r="J66" s="43">
        <v>159</v>
      </c>
      <c r="K66" s="44">
        <v>117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21.23</v>
      </c>
      <c r="H70" s="19">
        <f t="shared" ref="H70" si="31">SUM(H63:H69)</f>
        <v>16.48</v>
      </c>
      <c r="I70" s="19">
        <f t="shared" ref="I70" si="32">SUM(I63:I69)</f>
        <v>75.78</v>
      </c>
      <c r="J70" s="19">
        <f t="shared" ref="J70:L70" si="33">SUM(J63:J69)</f>
        <v>521.23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21.23</v>
      </c>
      <c r="H81" s="32">
        <f t="shared" ref="H81" si="39">H70+H80</f>
        <v>16.48</v>
      </c>
      <c r="I81" s="32">
        <f t="shared" ref="I81" si="40">I70+I80</f>
        <v>75.78</v>
      </c>
      <c r="J81" s="32">
        <f t="shared" ref="J81:L81" si="41">J70+J80</f>
        <v>521.23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90</v>
      </c>
      <c r="G82" s="40">
        <v>10.07</v>
      </c>
      <c r="H82" s="40">
        <v>18.14</v>
      </c>
      <c r="I82" s="40">
        <v>7.82</v>
      </c>
      <c r="J82" s="40">
        <v>271.77999999999997</v>
      </c>
      <c r="K82" s="41">
        <v>795</v>
      </c>
      <c r="L82" s="40">
        <v>38</v>
      </c>
    </row>
    <row r="83" spans="1:12" ht="15" x14ac:dyDescent="0.25">
      <c r="A83" s="23"/>
      <c r="B83" s="15"/>
      <c r="C83" s="11"/>
      <c r="D83" s="6"/>
      <c r="E83" s="42" t="s">
        <v>44</v>
      </c>
      <c r="F83" s="43">
        <v>150</v>
      </c>
      <c r="G83" s="43">
        <v>5.65</v>
      </c>
      <c r="H83" s="43">
        <v>0.67</v>
      </c>
      <c r="I83" s="43">
        <v>29.04</v>
      </c>
      <c r="J83" s="43">
        <v>144.9</v>
      </c>
      <c r="K83" s="44">
        <v>291</v>
      </c>
      <c r="L83" s="43">
        <v>21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205</v>
      </c>
      <c r="G84" s="43">
        <v>0.24</v>
      </c>
      <c r="H84" s="43">
        <v>0</v>
      </c>
      <c r="I84" s="43">
        <v>15.16</v>
      </c>
      <c r="J84" s="43">
        <v>60.48</v>
      </c>
      <c r="K84" s="44">
        <v>494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4.5</v>
      </c>
      <c r="H85" s="43">
        <v>1.74</v>
      </c>
      <c r="I85" s="43">
        <v>30.84</v>
      </c>
      <c r="J85" s="43">
        <v>139</v>
      </c>
      <c r="K85" s="44">
        <v>117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8" t="s">
        <v>47</v>
      </c>
      <c r="E87" s="42" t="s">
        <v>46</v>
      </c>
      <c r="F87" s="43">
        <v>30</v>
      </c>
      <c r="G87" s="43">
        <v>0.34</v>
      </c>
      <c r="H87" s="43">
        <v>0.57999999999999996</v>
      </c>
      <c r="I87" s="43">
        <v>1.79</v>
      </c>
      <c r="J87" s="43">
        <v>13.83</v>
      </c>
      <c r="K87" s="44">
        <v>377</v>
      </c>
      <c r="L87" s="4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20.8</v>
      </c>
      <c r="H89" s="19">
        <f t="shared" ref="H89" si="43">SUM(H82:H88)</f>
        <v>21.13</v>
      </c>
      <c r="I89" s="19">
        <f t="shared" ref="I89" si="44">SUM(I82:I88)</f>
        <v>84.65</v>
      </c>
      <c r="J89" s="19">
        <f t="shared" ref="J89:L89" si="45">SUM(J82:J88)</f>
        <v>629.99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535</v>
      </c>
      <c r="G100" s="32">
        <f t="shared" ref="G100" si="50">G89+G99</f>
        <v>20.8</v>
      </c>
      <c r="H100" s="32">
        <f t="shared" ref="H100" si="51">H89+H99</f>
        <v>21.13</v>
      </c>
      <c r="I100" s="32">
        <f t="shared" ref="I100" si="52">I89+I99</f>
        <v>84.65</v>
      </c>
      <c r="J100" s="32">
        <f t="shared" ref="J100:L100" si="53">J89+J99</f>
        <v>629.99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11.27</v>
      </c>
      <c r="H101" s="40">
        <v>8.92</v>
      </c>
      <c r="I101" s="40">
        <v>8.09</v>
      </c>
      <c r="J101" s="40">
        <v>150.32</v>
      </c>
      <c r="K101" s="41">
        <v>880</v>
      </c>
      <c r="L101" s="40">
        <v>41</v>
      </c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150</v>
      </c>
      <c r="G102" s="43">
        <v>3.87</v>
      </c>
      <c r="H102" s="43">
        <v>4.7</v>
      </c>
      <c r="I102" s="43">
        <v>30.08</v>
      </c>
      <c r="J102" s="43">
        <v>218.03</v>
      </c>
      <c r="K102" s="44">
        <v>304</v>
      </c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205</v>
      </c>
      <c r="G103" s="43">
        <v>0.24</v>
      </c>
      <c r="H103" s="43">
        <v>0</v>
      </c>
      <c r="I103" s="43">
        <v>15.16</v>
      </c>
      <c r="J103" s="43">
        <v>60.48</v>
      </c>
      <c r="K103" s="44">
        <v>494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4.5</v>
      </c>
      <c r="H104" s="43">
        <v>1.74</v>
      </c>
      <c r="I104" s="43">
        <v>30.84</v>
      </c>
      <c r="J104" s="43">
        <v>159</v>
      </c>
      <c r="K104" s="44">
        <v>117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8" t="s">
        <v>47</v>
      </c>
      <c r="E106" s="42" t="s">
        <v>46</v>
      </c>
      <c r="F106" s="43">
        <v>30</v>
      </c>
      <c r="G106" s="43">
        <v>0.34</v>
      </c>
      <c r="H106" s="43">
        <v>0.57999999999999996</v>
      </c>
      <c r="I106" s="43">
        <v>1.79</v>
      </c>
      <c r="J106" s="43">
        <v>13.83</v>
      </c>
      <c r="K106" s="44">
        <v>377</v>
      </c>
      <c r="L106" s="43">
        <v>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20.220000000000002</v>
      </c>
      <c r="H108" s="19">
        <f t="shared" si="54"/>
        <v>15.940000000000001</v>
      </c>
      <c r="I108" s="19">
        <f t="shared" si="54"/>
        <v>85.960000000000008</v>
      </c>
      <c r="J108" s="19">
        <f t="shared" si="54"/>
        <v>601.66000000000008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535</v>
      </c>
      <c r="G119" s="32">
        <f t="shared" ref="G119" si="58">G108+G118</f>
        <v>20.220000000000002</v>
      </c>
      <c r="H119" s="32">
        <f t="shared" ref="H119" si="59">H108+H118</f>
        <v>15.940000000000001</v>
      </c>
      <c r="I119" s="32">
        <f t="shared" ref="I119" si="60">I108+I118</f>
        <v>85.960000000000008</v>
      </c>
      <c r="J119" s="32">
        <f t="shared" ref="J119:L119" si="61">J108+J118</f>
        <v>601.66000000000008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90</v>
      </c>
      <c r="G120" s="40">
        <v>8.57</v>
      </c>
      <c r="H120" s="40">
        <v>18.420000000000002</v>
      </c>
      <c r="I120" s="40">
        <v>3.54</v>
      </c>
      <c r="J120" s="40">
        <v>237.16</v>
      </c>
      <c r="K120" s="41">
        <v>260</v>
      </c>
      <c r="L120" s="40">
        <v>43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150</v>
      </c>
      <c r="G121" s="43">
        <v>5.66</v>
      </c>
      <c r="H121" s="43">
        <v>0.68</v>
      </c>
      <c r="I121" s="43">
        <v>29.04</v>
      </c>
      <c r="J121" s="43">
        <v>144.9</v>
      </c>
      <c r="K121" s="44">
        <v>291</v>
      </c>
      <c r="L121" s="43">
        <v>21</v>
      </c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</v>
      </c>
      <c r="H122" s="43">
        <v>0</v>
      </c>
      <c r="I122" s="43">
        <v>15.02</v>
      </c>
      <c r="J122" s="43">
        <v>58.76</v>
      </c>
      <c r="K122" s="44">
        <v>493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4.5</v>
      </c>
      <c r="H123" s="43">
        <v>1.74</v>
      </c>
      <c r="I123" s="43">
        <v>30.84</v>
      </c>
      <c r="J123" s="43">
        <v>159</v>
      </c>
      <c r="K123" s="44">
        <v>117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18.93</v>
      </c>
      <c r="H127" s="19">
        <f t="shared" si="62"/>
        <v>20.84</v>
      </c>
      <c r="I127" s="19">
        <f t="shared" si="62"/>
        <v>78.44</v>
      </c>
      <c r="J127" s="19">
        <f t="shared" si="62"/>
        <v>599.81999999999994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18.93</v>
      </c>
      <c r="H138" s="32">
        <f t="shared" ref="H138" si="67">H127+H137</f>
        <v>20.84</v>
      </c>
      <c r="I138" s="32">
        <f t="shared" ref="I138" si="68">I127+I137</f>
        <v>78.44</v>
      </c>
      <c r="J138" s="32">
        <f t="shared" ref="J138:L138" si="69">J127+J137</f>
        <v>599.81999999999994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90</v>
      </c>
      <c r="G139" s="40">
        <v>10.44</v>
      </c>
      <c r="H139" s="40">
        <v>7.78</v>
      </c>
      <c r="I139" s="40">
        <v>4.68</v>
      </c>
      <c r="J139" s="40">
        <v>132.63</v>
      </c>
      <c r="K139" s="41">
        <v>130</v>
      </c>
      <c r="L139" s="40">
        <v>37</v>
      </c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150</v>
      </c>
      <c r="G140" s="43">
        <v>4.37</v>
      </c>
      <c r="H140" s="43">
        <v>5.57</v>
      </c>
      <c r="I140" s="43">
        <v>34.049999999999997</v>
      </c>
      <c r="J140" s="43">
        <v>227.42</v>
      </c>
      <c r="K140" s="44">
        <v>302</v>
      </c>
      <c r="L140" s="43">
        <v>25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205</v>
      </c>
      <c r="G141" s="43">
        <v>0.24</v>
      </c>
      <c r="H141" s="43">
        <v>0</v>
      </c>
      <c r="I141" s="43">
        <v>15.16</v>
      </c>
      <c r="J141" s="43">
        <v>60.48</v>
      </c>
      <c r="K141" s="44">
        <v>494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4.5</v>
      </c>
      <c r="H142" s="43">
        <v>1.74</v>
      </c>
      <c r="I142" s="43">
        <v>30.84</v>
      </c>
      <c r="J142" s="43">
        <v>159</v>
      </c>
      <c r="K142" s="44">
        <v>117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19.549999999999997</v>
      </c>
      <c r="H146" s="19">
        <f t="shared" si="70"/>
        <v>15.090000000000002</v>
      </c>
      <c r="I146" s="19">
        <f t="shared" si="70"/>
        <v>84.73</v>
      </c>
      <c r="J146" s="19">
        <f t="shared" si="70"/>
        <v>579.53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 t="shared" ref="G157" si="74">G146+G156</f>
        <v>19.549999999999997</v>
      </c>
      <c r="H157" s="32">
        <f t="shared" ref="H157" si="75">H146+H156</f>
        <v>15.090000000000002</v>
      </c>
      <c r="I157" s="32">
        <f t="shared" ref="I157" si="76">I146+I156</f>
        <v>84.73</v>
      </c>
      <c r="J157" s="32">
        <f t="shared" ref="J157:L157" si="77">J146+J156</f>
        <v>579.53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90</v>
      </c>
      <c r="G158" s="40">
        <v>10.76</v>
      </c>
      <c r="H158" s="40">
        <v>10.62</v>
      </c>
      <c r="I158" s="40">
        <v>14.73</v>
      </c>
      <c r="J158" s="40">
        <v>203.81</v>
      </c>
      <c r="K158" s="41">
        <v>297</v>
      </c>
      <c r="L158" s="40">
        <v>40</v>
      </c>
    </row>
    <row r="159" spans="1:12" ht="15" x14ac:dyDescent="0.25">
      <c r="A159" s="23"/>
      <c r="B159" s="15"/>
      <c r="C159" s="11"/>
      <c r="D159" s="6"/>
      <c r="E159" s="42" t="s">
        <v>57</v>
      </c>
      <c r="F159" s="43">
        <v>150</v>
      </c>
      <c r="G159" s="43">
        <v>3.29</v>
      </c>
      <c r="H159" s="43">
        <v>4.92</v>
      </c>
      <c r="I159" s="43">
        <v>21.83</v>
      </c>
      <c r="J159" s="43">
        <v>145.06</v>
      </c>
      <c r="K159" s="44">
        <v>362</v>
      </c>
      <c r="L159" s="43">
        <v>21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15.02</v>
      </c>
      <c r="J160" s="43">
        <v>58.76</v>
      </c>
      <c r="K160" s="44">
        <v>493</v>
      </c>
      <c r="L160" s="43">
        <v>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</v>
      </c>
      <c r="H161" s="43">
        <v>1.74</v>
      </c>
      <c r="I161" s="43">
        <v>30.84</v>
      </c>
      <c r="J161" s="43">
        <v>159</v>
      </c>
      <c r="K161" s="44">
        <v>117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8" t="s">
        <v>47</v>
      </c>
      <c r="E163" s="42" t="s">
        <v>46</v>
      </c>
      <c r="F163" s="43">
        <v>30</v>
      </c>
      <c r="G163" s="43">
        <v>0.34</v>
      </c>
      <c r="H163" s="43">
        <v>0.57999999999999996</v>
      </c>
      <c r="I163" s="43">
        <v>1.79</v>
      </c>
      <c r="J163" s="43">
        <v>13.83</v>
      </c>
      <c r="K163" s="44">
        <v>377</v>
      </c>
      <c r="L163" s="43">
        <v>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19.09</v>
      </c>
      <c r="H165" s="19">
        <f t="shared" si="78"/>
        <v>17.859999999999996</v>
      </c>
      <c r="I165" s="19">
        <f t="shared" si="78"/>
        <v>84.210000000000008</v>
      </c>
      <c r="J165" s="19">
        <f t="shared" si="78"/>
        <v>580.46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19.09</v>
      </c>
      <c r="H176" s="32">
        <f t="shared" ref="H176" si="83">H165+H175</f>
        <v>17.859999999999996</v>
      </c>
      <c r="I176" s="32">
        <f t="shared" ref="I176" si="84">I165+I175</f>
        <v>84.210000000000008</v>
      </c>
      <c r="J176" s="32">
        <f t="shared" ref="J176:L176" si="85">J165+J175</f>
        <v>580.46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226</v>
      </c>
      <c r="G177" s="40">
        <v>11.35</v>
      </c>
      <c r="H177" s="40">
        <v>14.8</v>
      </c>
      <c r="I177" s="40">
        <v>36.28</v>
      </c>
      <c r="J177" s="40">
        <v>292.12</v>
      </c>
      <c r="K177" s="41">
        <v>175</v>
      </c>
      <c r="L177" s="40">
        <v>60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215</v>
      </c>
      <c r="G179" s="43">
        <v>0.25</v>
      </c>
      <c r="H179" s="43">
        <v>0</v>
      </c>
      <c r="I179" s="43">
        <v>15.91</v>
      </c>
      <c r="J179" s="43">
        <v>63.5</v>
      </c>
      <c r="K179" s="44">
        <v>494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4.5</v>
      </c>
      <c r="H180" s="43">
        <v>1.74</v>
      </c>
      <c r="I180" s="43">
        <v>30.84</v>
      </c>
      <c r="J180" s="43">
        <v>159</v>
      </c>
      <c r="K180" s="44">
        <v>117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501</v>
      </c>
      <c r="G184" s="19">
        <f t="shared" ref="G184:J184" si="86">SUM(G177:G183)</f>
        <v>16.100000000000001</v>
      </c>
      <c r="H184" s="19">
        <f t="shared" si="86"/>
        <v>16.54</v>
      </c>
      <c r="I184" s="19">
        <f t="shared" si="86"/>
        <v>83.03</v>
      </c>
      <c r="J184" s="19">
        <f t="shared" si="86"/>
        <v>514.62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501</v>
      </c>
      <c r="G195" s="32">
        <f t="shared" ref="G195" si="90">G184+G194</f>
        <v>16.100000000000001</v>
      </c>
      <c r="H195" s="32">
        <f t="shared" ref="H195" si="91">H184+H194</f>
        <v>16.54</v>
      </c>
      <c r="I195" s="32">
        <f t="shared" ref="I195" si="92">I184+I194</f>
        <v>83.03</v>
      </c>
      <c r="J195" s="32">
        <f t="shared" ref="J195:L195" si="93">J184+J194</f>
        <v>514.62</v>
      </c>
      <c r="K195" s="32"/>
      <c r="L195" s="32">
        <f t="shared" si="93"/>
        <v>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514.20000000000005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19.005000000000003</v>
      </c>
      <c r="H196" s="34">
        <f t="shared" si="94"/>
        <v>17.831999999999997</v>
      </c>
      <c r="I196" s="34">
        <f t="shared" si="94"/>
        <v>82.796000000000006</v>
      </c>
      <c r="J196" s="34">
        <f t="shared" si="94"/>
        <v>578.39199999999994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Колобова</cp:lastModifiedBy>
  <cp:lastPrinted>2023-10-18T08:04:44Z</cp:lastPrinted>
  <dcterms:created xsi:type="dcterms:W3CDTF">2022-05-16T14:23:56Z</dcterms:created>
  <dcterms:modified xsi:type="dcterms:W3CDTF">2023-10-18T08:21:14Z</dcterms:modified>
</cp:coreProperties>
</file>